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7400" windowHeight="10680"/>
  </bookViews>
  <sheets>
    <sheet name="část 1" sheetId="12" r:id="rId1"/>
    <sheet name="část 2" sheetId="11" r:id="rId2"/>
    <sheet name="část 3" sheetId="10" r:id="rId3"/>
    <sheet name="část 4 " sheetId="9" r:id="rId4"/>
  </sheets>
  <calcPr calcId="145621"/>
</workbook>
</file>

<file path=xl/calcChain.xml><?xml version="1.0" encoding="utf-8"?>
<calcChain xmlns="http://schemas.openxmlformats.org/spreadsheetml/2006/main">
  <c r="H8" i="9" l="1"/>
  <c r="I8" i="9" s="1"/>
  <c r="H7" i="9"/>
  <c r="I7" i="9" s="1"/>
  <c r="H15" i="12"/>
  <c r="H14" i="12"/>
  <c r="I14" i="12" s="1"/>
  <c r="H13" i="12"/>
  <c r="I13" i="12" s="1"/>
  <c r="H12" i="12"/>
  <c r="I12" i="12" s="1"/>
  <c r="J8" i="9" l="1"/>
  <c r="J7" i="9"/>
  <c r="J13" i="12"/>
  <c r="I15" i="12"/>
  <c r="J15" i="12" s="1"/>
  <c r="J12" i="12"/>
  <c r="J14" i="12"/>
  <c r="H6" i="9"/>
  <c r="H7" i="10"/>
  <c r="I7" i="10" s="1"/>
  <c r="H6" i="10"/>
  <c r="H6" i="11"/>
  <c r="I6" i="11" s="1"/>
  <c r="H11" i="12"/>
  <c r="I11" i="12" s="1"/>
  <c r="J11" i="12" s="1"/>
  <c r="H10" i="12"/>
  <c r="I10" i="12" s="1"/>
  <c r="H9" i="12"/>
  <c r="I9" i="12" s="1"/>
  <c r="H8" i="12"/>
  <c r="H7" i="12"/>
  <c r="I7" i="12" s="1"/>
  <c r="J7" i="12" s="1"/>
  <c r="H6" i="12"/>
  <c r="J10" i="12" l="1"/>
  <c r="H8" i="10"/>
  <c r="I6" i="12"/>
  <c r="J6" i="12" s="1"/>
  <c r="H9" i="9"/>
  <c r="I6" i="9"/>
  <c r="I6" i="10"/>
  <c r="J7" i="10"/>
  <c r="I7" i="11"/>
  <c r="J6" i="11"/>
  <c r="H7" i="11"/>
  <c r="I8" i="12"/>
  <c r="J8" i="12" s="1"/>
  <c r="J9" i="12"/>
  <c r="H16" i="12"/>
  <c r="I16" i="12" l="1"/>
  <c r="J7" i="11"/>
  <c r="J16" i="12"/>
  <c r="I9" i="9"/>
  <c r="J6" i="9"/>
  <c r="J9" i="9" s="1"/>
  <c r="I8" i="10"/>
  <c r="J6" i="10"/>
  <c r="J8" i="10" s="1"/>
</calcChain>
</file>

<file path=xl/sharedStrings.xml><?xml version="1.0" encoding="utf-8"?>
<sst xmlns="http://schemas.openxmlformats.org/spreadsheetml/2006/main" count="118" uniqueCount="53">
  <si>
    <t>ks</t>
  </si>
  <si>
    <t/>
  </si>
  <si>
    <t>10.</t>
  </si>
  <si>
    <t>9.</t>
  </si>
  <si>
    <t>8.</t>
  </si>
  <si>
    <t>Části VZ</t>
  </si>
  <si>
    <t>Ks</t>
  </si>
  <si>
    <t>část 1.</t>
  </si>
  <si>
    <t>část 2.</t>
  </si>
  <si>
    <t>část 3.</t>
  </si>
  <si>
    <t>část 4.</t>
  </si>
  <si>
    <t>7.</t>
  </si>
  <si>
    <t>6.</t>
  </si>
  <si>
    <t>5.</t>
  </si>
  <si>
    <t>4.</t>
  </si>
  <si>
    <t>3.</t>
  </si>
  <si>
    <t>2.</t>
  </si>
  <si>
    <t>1.</t>
  </si>
  <si>
    <t>Měrná jednotka</t>
  </si>
  <si>
    <t xml:space="preserve"> Vyplní uchazeč o zakázku </t>
  </si>
  <si>
    <t>LEGENDA:</t>
  </si>
  <si>
    <t>Typové (modelové) označení položky</t>
  </si>
  <si>
    <t>Cena v Kč za kus  bez DPH</t>
  </si>
  <si>
    <t>Cena v Kč bez DPH  Celkem</t>
  </si>
  <si>
    <t>Cena v Kč včetně  DPH  celkem</t>
  </si>
  <si>
    <t>Příloha č. 1 smlouvy - Specifikace předmětu plnění a jednotkových cen, technické podmínky pro jednotlivé části</t>
  </si>
  <si>
    <r>
      <t xml:space="preserve">DPH ve výši 21% </t>
    </r>
    <r>
      <rPr>
        <b/>
        <sz val="10"/>
        <color indexed="10"/>
        <rFont val="Calibri"/>
        <family val="2"/>
        <charset val="238"/>
      </rPr>
      <t xml:space="preserve">          nebo 15%</t>
    </r>
  </si>
  <si>
    <t>CELKEM - část 1</t>
  </si>
  <si>
    <t>Celkem - část 2</t>
  </si>
  <si>
    <t>Celkem část 3</t>
  </si>
  <si>
    <t>Celkem část 4</t>
  </si>
  <si>
    <t xml:space="preserve">Číslo položky </t>
  </si>
  <si>
    <t>PITEVNÍ STŮL S OBVODOVÝM ODSÁVÁNÍM A ZDVIHEM.</t>
  </si>
  <si>
    <t>NÁSTROJOVÝ POSUVNÝ STOLEK NA PITEVNÍ STŮL:</t>
  </si>
  <si>
    <t>Název položky, technické podmínky</t>
  </si>
  <si>
    <t>POJÍZDNÝ ORGÁNOVÝ VOZÍK</t>
  </si>
  <si>
    <t xml:space="preserve">SKŘÍŇ NEREZ NA NÁSTROJE </t>
  </si>
  <si>
    <t>PILKA NA KOSTI</t>
  </si>
  <si>
    <t>SADA PITEVNÍCH NÁSTROJŮ</t>
  </si>
  <si>
    <t>Stropní světlo vyšetřovací nad pitevní stůl</t>
  </si>
  <si>
    <t xml:space="preserve">Dodávka vybavení pitevního traktu </t>
  </si>
  <si>
    <t>Dodávka vyšetřovacích světel</t>
  </si>
  <si>
    <t>Dodávka mikroskopů</t>
  </si>
  <si>
    <t>Dodávka barvícího automatu vč. montovacího automatu</t>
  </si>
  <si>
    <t xml:space="preserve">PŘIKRAJOVACÍ PRACOVIŠTĚ </t>
  </si>
  <si>
    <t xml:space="preserve">SKŘÍŇ S ODTAHEM  </t>
  </si>
  <si>
    <t>MIKROTOM ROTAČNÍ POLOAUTOMATICKÝ</t>
  </si>
  <si>
    <t xml:space="preserve">KRYOSTAT </t>
  </si>
  <si>
    <t xml:space="preserve">Laboratorní mikroskop s kamerou </t>
  </si>
  <si>
    <t xml:space="preserve">Laboratorní mikroskop </t>
  </si>
  <si>
    <t>Zalévací linka</t>
  </si>
  <si>
    <t xml:space="preserve">Barvící automat </t>
  </si>
  <si>
    <t>Montovací automat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</si>
</sst>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17" x14ac:knownFonts="1">
    <font>
      <sz val="12"/>
      <color theme="1"/>
      <name val="Times New Roman"/>
      <family val="2"/>
      <charset val="238"/>
    </font>
    <font>
      <b/>
      <sz val="10"/>
      <name val="Calibri"/>
      <family val="2"/>
      <charset val="238"/>
    </font>
    <font>
      <b/>
      <i/>
      <u/>
      <sz val="10"/>
      <name val="Calibri"/>
      <family val="2"/>
      <charset val="238"/>
    </font>
    <font>
      <i/>
      <u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3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1"/>
      <color theme="1"/>
      <name val="Times New Roman"/>
      <family val="2"/>
      <charset val="238"/>
    </font>
    <font>
      <b/>
      <sz val="12"/>
      <color theme="1"/>
      <name val="Times New Roman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vertical="center"/>
    </xf>
    <xf numFmtId="3" fontId="4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right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3" fillId="4" borderId="17" xfId="0" applyNumberFormat="1" applyFont="1" applyFill="1" applyBorder="1" applyAlignment="1">
      <alignment horizontal="left" vertical="center" wrapText="1"/>
    </xf>
    <xf numFmtId="0" fontId="3" fillId="4" borderId="17" xfId="0" applyNumberFormat="1" applyFont="1" applyFill="1" applyBorder="1" applyAlignment="1">
      <alignment horizontal="center" vertical="center" wrapText="1"/>
    </xf>
    <xf numFmtId="0" fontId="3" fillId="4" borderId="16" xfId="0" applyNumberFormat="1" applyFont="1" applyFill="1" applyBorder="1" applyAlignment="1">
      <alignment horizontal="right" vertical="center" wrapText="1"/>
    </xf>
    <xf numFmtId="0" fontId="3" fillId="4" borderId="17" xfId="0" applyNumberFormat="1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left" vertical="center"/>
    </xf>
    <xf numFmtId="0" fontId="2" fillId="4" borderId="4" xfId="0" applyNumberFormat="1" applyFont="1" applyFill="1" applyBorder="1" applyAlignment="1">
      <alignment horizontal="left" vertical="center" wrapText="1"/>
    </xf>
    <xf numFmtId="0" fontId="2" fillId="4" borderId="11" xfId="0" applyNumberFormat="1" applyFont="1" applyFill="1" applyBorder="1" applyAlignment="1">
      <alignment horizontal="left" vertical="top" wrapText="1"/>
    </xf>
    <xf numFmtId="0" fontId="3" fillId="4" borderId="4" xfId="0" applyNumberFormat="1" applyFont="1" applyFill="1" applyBorder="1" applyAlignment="1">
      <alignment horizontal="left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11" xfId="0" applyNumberFormat="1" applyFont="1" applyFill="1" applyBorder="1" applyAlignment="1">
      <alignment horizontal="right" vertical="center" wrapText="1"/>
    </xf>
    <xf numFmtId="0" fontId="3" fillId="4" borderId="4" xfId="0" applyNumberFormat="1" applyFont="1" applyFill="1" applyBorder="1" applyAlignment="1">
      <alignment horizontal="right" vertical="center" wrapText="1"/>
    </xf>
    <xf numFmtId="164" fontId="8" fillId="3" borderId="14" xfId="0" applyNumberFormat="1" applyFont="1" applyFill="1" applyBorder="1" applyAlignment="1">
      <alignment horizontal="right" vertical="center" wrapText="1"/>
    </xf>
    <xf numFmtId="0" fontId="7" fillId="4" borderId="19" xfId="0" applyFont="1" applyFill="1" applyBorder="1" applyAlignment="1">
      <alignment horizontal="center" vertical="top"/>
    </xf>
    <xf numFmtId="0" fontId="1" fillId="4" borderId="17" xfId="0" applyFont="1" applyFill="1" applyBorder="1" applyAlignment="1">
      <alignment horizontal="left" vertical="center"/>
    </xf>
    <xf numFmtId="0" fontId="2" fillId="4" borderId="20" xfId="0" applyNumberFormat="1" applyFont="1" applyFill="1" applyBorder="1" applyAlignment="1">
      <alignment horizontal="left" vertical="center" wrapText="1"/>
    </xf>
    <xf numFmtId="0" fontId="2" fillId="4" borderId="21" xfId="0" applyNumberFormat="1" applyFont="1" applyFill="1" applyBorder="1" applyAlignment="1">
      <alignment horizontal="left" vertical="top" wrapText="1"/>
    </xf>
    <xf numFmtId="0" fontId="7" fillId="4" borderId="22" xfId="0" applyFont="1" applyFill="1" applyBorder="1" applyAlignment="1">
      <alignment horizontal="center" vertical="top"/>
    </xf>
    <xf numFmtId="0" fontId="2" fillId="4" borderId="17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top"/>
    </xf>
    <xf numFmtId="164" fontId="4" fillId="2" borderId="1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Alignment="1" applyProtection="1">
      <alignment horizontal="right" vertical="center"/>
    </xf>
    <xf numFmtId="0" fontId="8" fillId="0" borderId="2" xfId="0" applyFont="1" applyBorder="1" applyAlignment="1" applyProtection="1">
      <alignment horizontal="center" vertical="center" wrapText="1"/>
    </xf>
    <xf numFmtId="0" fontId="7" fillId="4" borderId="17" xfId="0" applyFont="1" applyFill="1" applyBorder="1" applyAlignment="1" applyProtection="1">
      <alignment horizontal="right" vertical="center"/>
    </xf>
    <xf numFmtId="164" fontId="7" fillId="0" borderId="4" xfId="0" applyNumberFormat="1" applyFont="1" applyBorder="1" applyAlignment="1" applyProtection="1">
      <alignment horizontal="right" vertical="center"/>
    </xf>
    <xf numFmtId="164" fontId="14" fillId="0" borderId="4" xfId="0" applyNumberFormat="1" applyFont="1" applyBorder="1" applyAlignment="1" applyProtection="1">
      <alignment horizontal="right" vertical="center"/>
    </xf>
    <xf numFmtId="0" fontId="7" fillId="4" borderId="4" xfId="0" applyFont="1" applyFill="1" applyBorder="1" applyAlignment="1" applyProtection="1">
      <alignment horizontal="right" vertical="center"/>
    </xf>
    <xf numFmtId="164" fontId="7" fillId="0" borderId="6" xfId="0" applyNumberFormat="1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7" fillId="4" borderId="18" xfId="0" applyFont="1" applyFill="1" applyBorder="1" applyAlignment="1" applyProtection="1">
      <alignment horizontal="right" vertical="center"/>
    </xf>
    <xf numFmtId="164" fontId="7" fillId="0" borderId="7" xfId="0" applyNumberFormat="1" applyFont="1" applyBorder="1" applyAlignment="1" applyProtection="1">
      <alignment horizontal="right" vertical="center"/>
    </xf>
    <xf numFmtId="164" fontId="8" fillId="3" borderId="4" xfId="0" applyNumberFormat="1" applyFont="1" applyFill="1" applyBorder="1" applyAlignment="1" applyProtection="1">
      <alignment horizontal="right" vertical="center"/>
    </xf>
    <xf numFmtId="164" fontId="7" fillId="0" borderId="10" xfId="0" applyNumberFormat="1" applyFont="1" applyBorder="1" applyAlignment="1" applyProtection="1">
      <alignment horizontal="right" vertical="center"/>
    </xf>
    <xf numFmtId="0" fontId="2" fillId="4" borderId="17" xfId="0" applyFont="1" applyFill="1" applyBorder="1" applyAlignment="1">
      <alignment horizontal="left"/>
    </xf>
    <xf numFmtId="0" fontId="8" fillId="0" borderId="12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center" vertical="top" wrapText="1"/>
    </xf>
    <xf numFmtId="0" fontId="8" fillId="0" borderId="12" xfId="0" applyNumberFormat="1" applyFont="1" applyFill="1" applyBorder="1" applyAlignment="1">
      <alignment vertical="top" wrapText="1"/>
    </xf>
    <xf numFmtId="0" fontId="11" fillId="0" borderId="0" xfId="0" applyFont="1" applyAlignment="1"/>
    <xf numFmtId="0" fontId="12" fillId="0" borderId="0" xfId="0" applyFont="1" applyAlignment="1"/>
    <xf numFmtId="0" fontId="12" fillId="0" borderId="23" xfId="0" applyFont="1" applyBorder="1" applyAlignment="1"/>
    <xf numFmtId="49" fontId="4" fillId="0" borderId="4" xfId="0" applyNumberFormat="1" applyFont="1" applyFill="1" applyBorder="1" applyAlignment="1">
      <alignment horizontal="left" vertical="center"/>
    </xf>
    <xf numFmtId="49" fontId="4" fillId="0" borderId="4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top" wrapText="1"/>
    </xf>
    <xf numFmtId="0" fontId="2" fillId="4" borderId="4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center" wrapText="1"/>
    </xf>
    <xf numFmtId="164" fontId="4" fillId="2" borderId="4" xfId="0" applyNumberFormat="1" applyFont="1" applyFill="1" applyBorder="1" applyAlignment="1" applyProtection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top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/>
    <xf numFmtId="0" fontId="7" fillId="0" borderId="4" xfId="0" applyFont="1" applyBorder="1" applyAlignment="1">
      <alignment vertical="center"/>
    </xf>
    <xf numFmtId="0" fontId="8" fillId="0" borderId="4" xfId="0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164" fontId="8" fillId="3" borderId="4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/>
    </xf>
    <xf numFmtId="0" fontId="8" fillId="0" borderId="24" xfId="0" applyNumberFormat="1" applyFont="1" applyFill="1" applyBorder="1" applyAlignment="1">
      <alignment horizontal="left" vertical="center" wrapText="1"/>
    </xf>
    <xf numFmtId="164" fontId="4" fillId="2" borderId="25" xfId="0" applyNumberFormat="1" applyFont="1" applyFill="1" applyBorder="1" applyAlignment="1" applyProtection="1">
      <alignment horizontal="right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0" fontId="7" fillId="4" borderId="26" xfId="0" applyFont="1" applyFill="1" applyBorder="1" applyAlignment="1">
      <alignment horizontal="center" vertical="top"/>
    </xf>
    <xf numFmtId="0" fontId="7" fillId="4" borderId="7" xfId="0" applyFont="1" applyFill="1" applyBorder="1" applyAlignment="1" applyProtection="1">
      <alignment horizontal="right" vertical="center"/>
    </xf>
    <xf numFmtId="0" fontId="7" fillId="0" borderId="27" xfId="0" applyFont="1" applyBorder="1" applyAlignment="1">
      <alignment horizontal="center" vertical="top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/>
    <xf numFmtId="0" fontId="7" fillId="0" borderId="28" xfId="0" applyFont="1" applyBorder="1" applyAlignment="1">
      <alignment vertical="center"/>
    </xf>
    <xf numFmtId="0" fontId="8" fillId="0" borderId="30" xfId="0" applyFont="1" applyFill="1" applyBorder="1" applyAlignment="1">
      <alignment horizontal="right" vertical="center" wrapText="1"/>
    </xf>
    <xf numFmtId="0" fontId="16" fillId="0" borderId="31" xfId="0" applyFont="1" applyBorder="1" applyAlignment="1">
      <alignment horizontal="right" vertical="center"/>
    </xf>
    <xf numFmtId="164" fontId="8" fillId="3" borderId="32" xfId="0" applyNumberFormat="1" applyFont="1" applyFill="1" applyBorder="1" applyAlignment="1" applyProtection="1">
      <alignment horizontal="right" vertical="center"/>
    </xf>
    <xf numFmtId="164" fontId="8" fillId="3" borderId="33" xfId="0" applyNumberFormat="1" applyFont="1" applyFill="1" applyBorder="1" applyAlignment="1" applyProtection="1">
      <alignment horizontal="right" vertical="center"/>
    </xf>
    <xf numFmtId="49" fontId="5" fillId="0" borderId="4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0" fontId="8" fillId="0" borderId="34" xfId="0" applyNumberFormat="1" applyFont="1" applyFill="1" applyBorder="1" applyAlignment="1">
      <alignment horizontal="left" vertical="center" wrapText="1"/>
    </xf>
    <xf numFmtId="3" fontId="7" fillId="0" borderId="35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top" wrapText="1"/>
    </xf>
    <xf numFmtId="49" fontId="6" fillId="0" borderId="28" xfId="0" applyNumberFormat="1" applyFont="1" applyBorder="1" applyAlignment="1">
      <alignment horizontal="left" vertical="center"/>
    </xf>
    <xf numFmtId="0" fontId="6" fillId="0" borderId="28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top" wrapText="1"/>
    </xf>
    <xf numFmtId="3" fontId="6" fillId="0" borderId="28" xfId="0" applyNumberFormat="1" applyFont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right" vertical="center" wrapText="1"/>
    </xf>
    <xf numFmtId="0" fontId="16" fillId="0" borderId="37" xfId="0" applyFont="1" applyBorder="1" applyAlignment="1">
      <alignment horizontal="right" vertical="center"/>
    </xf>
    <xf numFmtId="164" fontId="8" fillId="3" borderId="38" xfId="0" applyNumberFormat="1" applyFont="1" applyFill="1" applyBorder="1" applyAlignment="1" applyProtection="1">
      <alignment horizontal="right" vertical="center" wrapText="1"/>
    </xf>
    <xf numFmtId="164" fontId="8" fillId="3" borderId="39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Fill="1" applyBorder="1" applyAlignment="1">
      <alignment vertical="top" wrapText="1"/>
    </xf>
    <xf numFmtId="49" fontId="5" fillId="0" borderId="26" xfId="0" applyNumberFormat="1" applyFont="1" applyFill="1" applyBorder="1" applyAlignment="1">
      <alignment horizontal="center" vertical="top" wrapText="1"/>
    </xf>
    <xf numFmtId="49" fontId="7" fillId="0" borderId="27" xfId="0" applyNumberFormat="1" applyFont="1" applyBorder="1" applyAlignment="1">
      <alignment horizontal="center" vertical="top" wrapText="1"/>
    </xf>
    <xf numFmtId="49" fontId="5" fillId="0" borderId="28" xfId="0" applyNumberFormat="1" applyFont="1" applyBorder="1" applyAlignment="1">
      <alignment horizontal="left" vertical="center"/>
    </xf>
    <xf numFmtId="0" fontId="7" fillId="0" borderId="28" xfId="0" applyNumberFormat="1" applyFont="1" applyBorder="1" applyAlignment="1">
      <alignment horizontal="left" vertical="center" wrapText="1"/>
    </xf>
    <xf numFmtId="0" fontId="7" fillId="0" borderId="28" xfId="0" applyNumberFormat="1" applyFont="1" applyBorder="1" applyAlignment="1">
      <alignment horizontal="left" vertical="top" wrapText="1"/>
    </xf>
    <xf numFmtId="3" fontId="7" fillId="0" borderId="28" xfId="0" applyNumberFormat="1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D29" sqref="D29"/>
    </sheetView>
  </sheetViews>
  <sheetFormatPr defaultRowHeight="15.75" x14ac:dyDescent="0.25"/>
  <cols>
    <col min="1" max="1" width="7.5" customWidth="1"/>
    <col min="2" max="2" width="6.625" customWidth="1"/>
    <col min="3" max="3" width="40.875" customWidth="1"/>
    <col min="4" max="4" width="47.25" customWidth="1"/>
    <col min="5" max="5" width="5.75" customWidth="1"/>
    <col min="6" max="6" width="7.25" customWidth="1"/>
    <col min="7" max="7" width="10.25" customWidth="1"/>
    <col min="8" max="8" width="11.75" customWidth="1"/>
    <col min="10" max="10" width="11.125" customWidth="1"/>
  </cols>
  <sheetData>
    <row r="1" spans="1:10" ht="16.5" thickBot="1" x14ac:dyDescent="0.3">
      <c r="A1" s="39" t="s">
        <v>20</v>
      </c>
      <c r="B1" s="37"/>
      <c r="C1" s="38" t="s">
        <v>19</v>
      </c>
      <c r="D1" s="3"/>
      <c r="E1" s="4"/>
      <c r="F1" s="6"/>
      <c r="G1" s="8"/>
      <c r="H1" s="8"/>
      <c r="I1" s="41"/>
      <c r="J1" s="41"/>
    </row>
    <row r="2" spans="1:10" x14ac:dyDescent="0.25">
      <c r="A2" s="57" t="s">
        <v>25</v>
      </c>
      <c r="B2" s="58"/>
      <c r="C2" s="58"/>
      <c r="D2" s="58"/>
      <c r="E2" s="58"/>
      <c r="F2" s="58"/>
      <c r="G2" s="58"/>
      <c r="H2" s="58"/>
      <c r="I2" s="41"/>
      <c r="J2" s="41"/>
    </row>
    <row r="3" spans="1:10" x14ac:dyDescent="0.25">
      <c r="A3" s="62"/>
      <c r="B3" s="62"/>
      <c r="C3" s="62"/>
      <c r="D3" s="62"/>
      <c r="E3" s="62"/>
      <c r="F3" s="62"/>
      <c r="G3" s="62"/>
      <c r="H3" s="62"/>
      <c r="I3" s="41"/>
      <c r="J3" s="41"/>
    </row>
    <row r="4" spans="1:10" ht="38.25" x14ac:dyDescent="0.25">
      <c r="A4" s="63" t="s">
        <v>31</v>
      </c>
      <c r="B4" s="64" t="s">
        <v>5</v>
      </c>
      <c r="C4" s="65" t="s">
        <v>34</v>
      </c>
      <c r="D4" s="66" t="s">
        <v>21</v>
      </c>
      <c r="E4" s="66" t="s">
        <v>6</v>
      </c>
      <c r="F4" s="63" t="s">
        <v>18</v>
      </c>
      <c r="G4" s="63" t="s">
        <v>22</v>
      </c>
      <c r="H4" s="63" t="s">
        <v>23</v>
      </c>
      <c r="I4" s="67" t="s">
        <v>26</v>
      </c>
      <c r="J4" s="68" t="s">
        <v>24</v>
      </c>
    </row>
    <row r="5" spans="1:10" ht="19.5" customHeight="1" x14ac:dyDescent="0.25">
      <c r="A5" s="69"/>
      <c r="B5" s="20" t="s">
        <v>7</v>
      </c>
      <c r="C5" s="21" t="s">
        <v>40</v>
      </c>
      <c r="D5" s="70"/>
      <c r="E5" s="23"/>
      <c r="F5" s="24"/>
      <c r="G5" s="26"/>
      <c r="H5" s="26"/>
      <c r="I5" s="46"/>
      <c r="J5" s="46"/>
    </row>
    <row r="6" spans="1:10" ht="19.5" customHeight="1" x14ac:dyDescent="0.25">
      <c r="A6" s="61" t="s">
        <v>17</v>
      </c>
      <c r="B6" s="60" t="s">
        <v>1</v>
      </c>
      <c r="C6" s="71" t="s">
        <v>32</v>
      </c>
      <c r="D6" s="72"/>
      <c r="E6" s="5">
        <v>3</v>
      </c>
      <c r="F6" s="73" t="s">
        <v>0</v>
      </c>
      <c r="G6" s="74"/>
      <c r="H6" s="75">
        <f t="shared" ref="H6:H11" si="0">G6*E6</f>
        <v>0</v>
      </c>
      <c r="I6" s="44">
        <f>PRODUCT(H6*0.21)</f>
        <v>0</v>
      </c>
      <c r="J6" s="44">
        <f>SUM(H6+I6)</f>
        <v>0</v>
      </c>
    </row>
    <row r="7" spans="1:10" ht="31.5" customHeight="1" x14ac:dyDescent="0.25">
      <c r="A7" s="61" t="s">
        <v>16</v>
      </c>
      <c r="B7" s="60" t="s">
        <v>1</v>
      </c>
      <c r="C7" s="71" t="s">
        <v>33</v>
      </c>
      <c r="D7" s="72"/>
      <c r="E7" s="5">
        <v>3</v>
      </c>
      <c r="F7" s="73" t="s">
        <v>0</v>
      </c>
      <c r="G7" s="74"/>
      <c r="H7" s="75">
        <f t="shared" si="0"/>
        <v>0</v>
      </c>
      <c r="I7" s="45">
        <f>PRODUCT(H7*0.15)</f>
        <v>0</v>
      </c>
      <c r="J7" s="44">
        <f t="shared" ref="J7:J11" si="1">SUM(H7+I7)</f>
        <v>0</v>
      </c>
    </row>
    <row r="8" spans="1:10" ht="31.5" customHeight="1" x14ac:dyDescent="0.25">
      <c r="A8" s="61" t="s">
        <v>15</v>
      </c>
      <c r="B8" s="60" t="s">
        <v>1</v>
      </c>
      <c r="C8" s="71" t="s">
        <v>35</v>
      </c>
      <c r="D8" s="72"/>
      <c r="E8" s="5">
        <v>3</v>
      </c>
      <c r="F8" s="73" t="s">
        <v>0</v>
      </c>
      <c r="G8" s="72"/>
      <c r="H8" s="75">
        <f t="shared" si="0"/>
        <v>0</v>
      </c>
      <c r="I8" s="45">
        <f>PRODUCT(H8*0.15)</f>
        <v>0</v>
      </c>
      <c r="J8" s="44">
        <f t="shared" si="1"/>
        <v>0</v>
      </c>
    </row>
    <row r="9" spans="1:10" ht="19.5" customHeight="1" x14ac:dyDescent="0.25">
      <c r="A9" s="61" t="s">
        <v>14</v>
      </c>
      <c r="B9" s="60" t="s">
        <v>1</v>
      </c>
      <c r="C9" s="71" t="s">
        <v>36</v>
      </c>
      <c r="D9" s="72"/>
      <c r="E9" s="5">
        <v>1</v>
      </c>
      <c r="F9" s="73" t="s">
        <v>0</v>
      </c>
      <c r="G9" s="72"/>
      <c r="H9" s="75">
        <f t="shared" si="0"/>
        <v>0</v>
      </c>
      <c r="I9" s="44">
        <f t="shared" ref="I9:I11" si="2">PRODUCT(H9*0.21)</f>
        <v>0</v>
      </c>
      <c r="J9" s="44">
        <f t="shared" si="1"/>
        <v>0</v>
      </c>
    </row>
    <row r="10" spans="1:10" ht="28.5" customHeight="1" x14ac:dyDescent="0.25">
      <c r="A10" s="61" t="s">
        <v>13</v>
      </c>
      <c r="B10" s="60" t="s">
        <v>1</v>
      </c>
      <c r="C10" s="71" t="s">
        <v>37</v>
      </c>
      <c r="D10" s="72"/>
      <c r="E10" s="5">
        <v>1</v>
      </c>
      <c r="F10" s="73" t="s">
        <v>0</v>
      </c>
      <c r="G10" s="72"/>
      <c r="H10" s="75">
        <f t="shared" si="0"/>
        <v>0</v>
      </c>
      <c r="I10" s="44">
        <f t="shared" si="2"/>
        <v>0</v>
      </c>
      <c r="J10" s="44">
        <f t="shared" si="1"/>
        <v>0</v>
      </c>
    </row>
    <row r="11" spans="1:10" ht="21" customHeight="1" x14ac:dyDescent="0.25">
      <c r="A11" s="61" t="s">
        <v>12</v>
      </c>
      <c r="B11" s="60" t="s">
        <v>1</v>
      </c>
      <c r="C11" s="71" t="s">
        <v>38</v>
      </c>
      <c r="D11" s="72"/>
      <c r="E11" s="5">
        <v>1</v>
      </c>
      <c r="F11" s="73" t="s">
        <v>0</v>
      </c>
      <c r="G11" s="72"/>
      <c r="H11" s="75">
        <f t="shared" si="0"/>
        <v>0</v>
      </c>
      <c r="I11" s="44">
        <f t="shared" si="2"/>
        <v>0</v>
      </c>
      <c r="J11" s="44">
        <f t="shared" si="1"/>
        <v>0</v>
      </c>
    </row>
    <row r="12" spans="1:10" ht="31.5" customHeight="1" x14ac:dyDescent="0.25">
      <c r="A12" s="61" t="s">
        <v>11</v>
      </c>
      <c r="B12" s="60"/>
      <c r="C12" s="71" t="s">
        <v>44</v>
      </c>
      <c r="D12" s="72"/>
      <c r="E12" s="5">
        <v>1</v>
      </c>
      <c r="F12" s="73" t="s">
        <v>0</v>
      </c>
      <c r="G12" s="74"/>
      <c r="H12" s="75">
        <f t="shared" ref="H12" si="3">G12*E12</f>
        <v>0</v>
      </c>
      <c r="I12" s="45">
        <f>PRODUCT(H12*0.15)</f>
        <v>0</v>
      </c>
      <c r="J12" s="44">
        <f t="shared" ref="J12" si="4">SUM(H12+I12)</f>
        <v>0</v>
      </c>
    </row>
    <row r="13" spans="1:10" ht="31.5" customHeight="1" x14ac:dyDescent="0.25">
      <c r="A13" s="61" t="s">
        <v>4</v>
      </c>
      <c r="B13" s="60"/>
      <c r="C13" s="71" t="s">
        <v>45</v>
      </c>
      <c r="D13" s="72"/>
      <c r="E13" s="5">
        <v>1</v>
      </c>
      <c r="F13" s="73" t="s">
        <v>0</v>
      </c>
      <c r="G13" s="72"/>
      <c r="H13" s="75">
        <f t="shared" ref="H13" si="5">G13*E13</f>
        <v>0</v>
      </c>
      <c r="I13" s="45">
        <f>PRODUCT(H13*0.15)</f>
        <v>0</v>
      </c>
      <c r="J13" s="44">
        <f t="shared" ref="J13" si="6">SUM(H13+I13)</f>
        <v>0</v>
      </c>
    </row>
    <row r="14" spans="1:10" ht="19.5" customHeight="1" x14ac:dyDescent="0.25">
      <c r="A14" s="61" t="s">
        <v>3</v>
      </c>
      <c r="B14" s="60"/>
      <c r="C14" s="71" t="s">
        <v>46</v>
      </c>
      <c r="D14" s="72"/>
      <c r="E14" s="5">
        <v>1</v>
      </c>
      <c r="F14" s="73" t="s">
        <v>0</v>
      </c>
      <c r="G14" s="72"/>
      <c r="H14" s="75">
        <f t="shared" ref="H14" si="7">G14*E14</f>
        <v>0</v>
      </c>
      <c r="I14" s="44">
        <f t="shared" ref="I14" si="8">PRODUCT(H14*0.21)</f>
        <v>0</v>
      </c>
      <c r="J14" s="44">
        <f t="shared" ref="J14" si="9">SUM(H14+I14)</f>
        <v>0</v>
      </c>
    </row>
    <row r="15" spans="1:10" ht="28.5" customHeight="1" x14ac:dyDescent="0.25">
      <c r="A15" s="61" t="s">
        <v>2</v>
      </c>
      <c r="B15" s="60"/>
      <c r="C15" s="71" t="s">
        <v>47</v>
      </c>
      <c r="D15" s="72"/>
      <c r="E15" s="5">
        <v>1</v>
      </c>
      <c r="F15" s="73" t="s">
        <v>0</v>
      </c>
      <c r="G15" s="72"/>
      <c r="H15" s="75">
        <f t="shared" ref="H15" si="10">G15*E15</f>
        <v>0</v>
      </c>
      <c r="I15" s="44">
        <f t="shared" ref="I15" si="11">PRODUCT(H15*0.21)</f>
        <v>0</v>
      </c>
      <c r="J15" s="44">
        <f t="shared" ref="J15" si="12">SUM(H15+I15)</f>
        <v>0</v>
      </c>
    </row>
    <row r="16" spans="1:10" ht="20.25" customHeight="1" x14ac:dyDescent="0.25">
      <c r="A16" s="76"/>
      <c r="B16" s="77"/>
      <c r="C16" s="77"/>
      <c r="D16" s="78"/>
      <c r="E16" s="79"/>
      <c r="F16" s="80" t="s">
        <v>27</v>
      </c>
      <c r="G16" s="81"/>
      <c r="H16" s="82">
        <f>SUM(H6:H11)</f>
        <v>0</v>
      </c>
      <c r="I16" s="51">
        <f>SUM(I6:I11)</f>
        <v>0</v>
      </c>
      <c r="J16" s="51">
        <f>SUM(J6:J11)</f>
        <v>0</v>
      </c>
    </row>
  </sheetData>
  <sheetProtection password="C7F2" sheet="1" objects="1" scenarios="1"/>
  <protectedRanges>
    <protectedRange sqref="D6 G6 D7 G7 D8 G8 D9 G9 G10 D10 D11 G11 D12 G12 D13 G13 D14 G14 G15 D15" name="Oblast1"/>
  </protectedRanges>
  <mergeCells count="2">
    <mergeCell ref="F16:G16"/>
    <mergeCell ref="A2:H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D18" sqref="D18"/>
    </sheetView>
  </sheetViews>
  <sheetFormatPr defaultRowHeight="15.75" x14ac:dyDescent="0.25"/>
  <cols>
    <col min="1" max="1" width="7.5" customWidth="1"/>
    <col min="2" max="2" width="6.5" customWidth="1"/>
    <col min="3" max="3" width="42.875" customWidth="1"/>
    <col min="4" max="4" width="39.5" customWidth="1"/>
    <col min="5" max="5" width="5.75" customWidth="1"/>
    <col min="6" max="6" width="7.75" customWidth="1"/>
    <col min="7" max="7" width="12" customWidth="1"/>
    <col min="8" max="8" width="12.375" customWidth="1"/>
    <col min="9" max="9" width="9.625" customWidth="1"/>
    <col min="10" max="10" width="11.875" customWidth="1"/>
  </cols>
  <sheetData>
    <row r="1" spans="1:10" ht="16.5" thickBot="1" x14ac:dyDescent="0.3">
      <c r="A1" s="39" t="s">
        <v>20</v>
      </c>
      <c r="B1" s="37"/>
      <c r="C1" s="38" t="s">
        <v>19</v>
      </c>
      <c r="D1" s="3"/>
      <c r="E1" s="4"/>
      <c r="F1" s="6"/>
      <c r="G1" s="8"/>
      <c r="H1" s="8"/>
      <c r="I1" s="41"/>
      <c r="J1" s="41"/>
    </row>
    <row r="2" spans="1:10" x14ac:dyDescent="0.25">
      <c r="A2" s="57" t="s">
        <v>25</v>
      </c>
      <c r="B2" s="58"/>
      <c r="C2" s="58"/>
      <c r="D2" s="58"/>
      <c r="E2" s="58"/>
      <c r="F2" s="58"/>
      <c r="G2" s="58"/>
      <c r="H2" s="58"/>
      <c r="I2" s="41"/>
      <c r="J2" s="41"/>
    </row>
    <row r="3" spans="1:10" ht="16.5" thickBot="1" x14ac:dyDescent="0.3">
      <c r="A3" s="59"/>
      <c r="B3" s="59"/>
      <c r="C3" s="59"/>
      <c r="D3" s="59"/>
      <c r="E3" s="59"/>
      <c r="F3" s="59"/>
      <c r="G3" s="59"/>
      <c r="H3" s="59"/>
      <c r="I3" s="41"/>
      <c r="J3" s="41"/>
    </row>
    <row r="4" spans="1:10" ht="54" customHeight="1" thickBot="1" x14ac:dyDescent="0.3">
      <c r="A4" s="1" t="s">
        <v>31</v>
      </c>
      <c r="B4" s="15" t="s">
        <v>5</v>
      </c>
      <c r="C4" s="10" t="s">
        <v>34</v>
      </c>
      <c r="D4" s="2" t="s">
        <v>21</v>
      </c>
      <c r="E4" s="2" t="s">
        <v>6</v>
      </c>
      <c r="F4" s="1" t="s">
        <v>18</v>
      </c>
      <c r="G4" s="1" t="s">
        <v>22</v>
      </c>
      <c r="H4" s="1" t="s">
        <v>23</v>
      </c>
      <c r="I4" s="42" t="s">
        <v>26</v>
      </c>
      <c r="J4" s="48" t="s">
        <v>24</v>
      </c>
    </row>
    <row r="5" spans="1:10" ht="20.25" customHeight="1" thickBot="1" x14ac:dyDescent="0.3">
      <c r="A5" s="87"/>
      <c r="B5" s="20" t="s">
        <v>8</v>
      </c>
      <c r="C5" s="21" t="s">
        <v>41</v>
      </c>
      <c r="D5" s="22"/>
      <c r="E5" s="23"/>
      <c r="F5" s="24"/>
      <c r="G5" s="25"/>
      <c r="H5" s="26"/>
      <c r="I5" s="46"/>
      <c r="J5" s="88"/>
    </row>
    <row r="6" spans="1:10" ht="17.25" customHeight="1" thickBot="1" x14ac:dyDescent="0.3">
      <c r="A6" s="55" t="s">
        <v>17</v>
      </c>
      <c r="B6" s="83"/>
      <c r="C6" s="84" t="s">
        <v>39</v>
      </c>
      <c r="D6" s="40"/>
      <c r="E6" s="86">
        <v>3</v>
      </c>
      <c r="F6" s="12" t="s">
        <v>0</v>
      </c>
      <c r="G6" s="40"/>
      <c r="H6" s="13">
        <f>G6*E6</f>
        <v>0</v>
      </c>
      <c r="I6" s="47">
        <f>PRODUCT(H6*0.21)</f>
        <v>0</v>
      </c>
      <c r="J6" s="52">
        <f>SUM(H6+I6)</f>
        <v>0</v>
      </c>
    </row>
    <row r="7" spans="1:10" ht="24.75" customHeight="1" thickBot="1" x14ac:dyDescent="0.3">
      <c r="A7" s="89"/>
      <c r="B7" s="90"/>
      <c r="C7" s="90"/>
      <c r="D7" s="91"/>
      <c r="E7" s="92"/>
      <c r="F7" s="93" t="s">
        <v>28</v>
      </c>
      <c r="G7" s="94"/>
      <c r="H7" s="11">
        <f>SUM(H6:H6)</f>
        <v>0</v>
      </c>
      <c r="I7" s="95">
        <f>SUM(I6:I6)</f>
        <v>0</v>
      </c>
      <c r="J7" s="96">
        <f>SUM(J6:J6)</f>
        <v>0</v>
      </c>
    </row>
  </sheetData>
  <sheetProtection password="C7F2" sheet="1" objects="1" scenarios="1"/>
  <protectedRanges>
    <protectedRange sqref="D6 G6" name="Oblast2"/>
  </protectedRanges>
  <mergeCells count="2">
    <mergeCell ref="F7:G7"/>
    <mergeCell ref="A2:H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C16" sqref="C16"/>
    </sheetView>
  </sheetViews>
  <sheetFormatPr defaultRowHeight="15.75" x14ac:dyDescent="0.25"/>
  <cols>
    <col min="1" max="1" width="7.125" customWidth="1"/>
    <col min="2" max="2" width="6.75" customWidth="1"/>
    <col min="3" max="3" width="45.375" customWidth="1"/>
    <col min="4" max="4" width="34.125" customWidth="1"/>
    <col min="5" max="5" width="5" customWidth="1"/>
    <col min="6" max="6" width="7.625" customWidth="1"/>
    <col min="7" max="7" width="10.625" customWidth="1"/>
    <col min="8" max="8" width="12.375" customWidth="1"/>
    <col min="10" max="10" width="11.5" customWidth="1"/>
  </cols>
  <sheetData>
    <row r="1" spans="1:10" ht="16.5" thickBot="1" x14ac:dyDescent="0.3">
      <c r="A1" s="39" t="s">
        <v>20</v>
      </c>
      <c r="B1" s="37"/>
      <c r="C1" s="38" t="s">
        <v>19</v>
      </c>
      <c r="D1" s="3"/>
      <c r="E1" s="4"/>
      <c r="F1" s="6"/>
      <c r="G1" s="8"/>
      <c r="H1" s="8"/>
      <c r="I1" s="41"/>
      <c r="J1" s="41"/>
    </row>
    <row r="2" spans="1:10" x14ac:dyDescent="0.25">
      <c r="A2" s="57" t="s">
        <v>25</v>
      </c>
      <c r="B2" s="58"/>
      <c r="C2" s="58"/>
      <c r="D2" s="58"/>
      <c r="E2" s="58"/>
      <c r="F2" s="58"/>
      <c r="G2" s="58"/>
      <c r="H2" s="58"/>
      <c r="I2" s="41"/>
      <c r="J2" s="41"/>
    </row>
    <row r="3" spans="1:10" ht="16.5" thickBot="1" x14ac:dyDescent="0.3">
      <c r="A3" s="59"/>
      <c r="B3" s="59"/>
      <c r="C3" s="59"/>
      <c r="D3" s="59"/>
      <c r="E3" s="59"/>
      <c r="F3" s="59"/>
      <c r="G3" s="59"/>
      <c r="H3" s="59"/>
      <c r="I3" s="41"/>
      <c r="J3" s="41"/>
    </row>
    <row r="4" spans="1:10" ht="60.75" customHeight="1" thickBot="1" x14ac:dyDescent="0.3">
      <c r="A4" s="1" t="s">
        <v>31</v>
      </c>
      <c r="B4" s="15" t="s">
        <v>5</v>
      </c>
      <c r="C4" s="10" t="s">
        <v>34</v>
      </c>
      <c r="D4" s="2" t="s">
        <v>21</v>
      </c>
      <c r="E4" s="2" t="s">
        <v>6</v>
      </c>
      <c r="F4" s="1" t="s">
        <v>18</v>
      </c>
      <c r="G4" s="1" t="s">
        <v>22</v>
      </c>
      <c r="H4" s="1" t="s">
        <v>23</v>
      </c>
      <c r="I4" s="42" t="s">
        <v>26</v>
      </c>
      <c r="J4" s="48" t="s">
        <v>24</v>
      </c>
    </row>
    <row r="5" spans="1:10" ht="23.25" customHeight="1" thickBot="1" x14ac:dyDescent="0.3">
      <c r="A5" s="28"/>
      <c r="B5" s="29" t="s">
        <v>9</v>
      </c>
      <c r="C5" s="30" t="s">
        <v>42</v>
      </c>
      <c r="D5" s="31"/>
      <c r="E5" s="16"/>
      <c r="F5" s="17"/>
      <c r="G5" s="18"/>
      <c r="H5" s="19"/>
      <c r="I5" s="43"/>
      <c r="J5" s="49"/>
    </row>
    <row r="6" spans="1:10" ht="17.25" customHeight="1" thickBot="1" x14ac:dyDescent="0.3">
      <c r="A6" s="55" t="s">
        <v>17</v>
      </c>
      <c r="B6" s="97"/>
      <c r="C6" s="54" t="s">
        <v>48</v>
      </c>
      <c r="D6" s="40"/>
      <c r="E6" s="14">
        <v>1</v>
      </c>
      <c r="F6" s="12" t="s">
        <v>0</v>
      </c>
      <c r="G6" s="40"/>
      <c r="H6" s="13">
        <f t="shared" ref="H6:H7" si="0">G6*E6</f>
        <v>0</v>
      </c>
      <c r="I6" s="47">
        <f>PRODUCT(H6*0.21)</f>
        <v>0</v>
      </c>
      <c r="J6" s="52">
        <f>SUM(H6+I6)</f>
        <v>0</v>
      </c>
    </row>
    <row r="7" spans="1:10" ht="17.25" customHeight="1" thickBot="1" x14ac:dyDescent="0.3">
      <c r="A7" s="55" t="s">
        <v>16</v>
      </c>
      <c r="B7" s="98"/>
      <c r="C7" s="99" t="s">
        <v>49</v>
      </c>
      <c r="D7" s="85"/>
      <c r="E7" s="100">
        <v>1</v>
      </c>
      <c r="F7" s="7" t="s">
        <v>0</v>
      </c>
      <c r="G7" s="40"/>
      <c r="H7" s="9">
        <f t="shared" si="0"/>
        <v>0</v>
      </c>
      <c r="I7" s="44">
        <f t="shared" ref="I7" si="1">PRODUCT(H7*0.21)</f>
        <v>0</v>
      </c>
      <c r="J7" s="50">
        <f t="shared" ref="J7" si="2">SUM(H7+I7)</f>
        <v>0</v>
      </c>
    </row>
    <row r="8" spans="1:10" ht="27" customHeight="1" thickBot="1" x14ac:dyDescent="0.3">
      <c r="A8" s="101"/>
      <c r="B8" s="102"/>
      <c r="C8" s="103"/>
      <c r="D8" s="104"/>
      <c r="E8" s="105"/>
      <c r="F8" s="106" t="s">
        <v>29</v>
      </c>
      <c r="G8" s="107"/>
      <c r="H8" s="27">
        <f>SUM(H6:H7)</f>
        <v>0</v>
      </c>
      <c r="I8" s="108">
        <f>SUM(I6:I7)</f>
        <v>0</v>
      </c>
      <c r="J8" s="109">
        <f>SUM(J6:J7)</f>
        <v>0</v>
      </c>
    </row>
  </sheetData>
  <sheetProtection password="C7F2" sheet="1" objects="1" scenarios="1"/>
  <protectedRanges>
    <protectedRange sqref="D6 G6 D7 G7" name="Oblast3"/>
  </protectedRanges>
  <mergeCells count="2">
    <mergeCell ref="F8:G8"/>
    <mergeCell ref="A2:H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D16" sqref="D16"/>
    </sheetView>
  </sheetViews>
  <sheetFormatPr defaultRowHeight="15.75" x14ac:dyDescent="0.25"/>
  <cols>
    <col min="2" max="2" width="6.75" customWidth="1"/>
    <col min="3" max="3" width="46.375" customWidth="1"/>
    <col min="4" max="4" width="37.75" customWidth="1"/>
    <col min="5" max="5" width="5.75" customWidth="1"/>
    <col min="7" max="7" width="11" customWidth="1"/>
    <col min="8" max="8" width="10.625" customWidth="1"/>
    <col min="9" max="9" width="9.75" customWidth="1"/>
    <col min="10" max="10" width="12.625" customWidth="1"/>
  </cols>
  <sheetData>
    <row r="1" spans="1:10" ht="16.5" thickBot="1" x14ac:dyDescent="0.3">
      <c r="A1" s="39" t="s">
        <v>20</v>
      </c>
      <c r="B1" s="37"/>
      <c r="C1" s="38" t="s">
        <v>19</v>
      </c>
      <c r="D1" s="3"/>
      <c r="E1" s="4"/>
      <c r="F1" s="6"/>
      <c r="G1" s="8"/>
      <c r="H1" s="8"/>
      <c r="I1" s="41"/>
      <c r="J1" s="41"/>
    </row>
    <row r="2" spans="1:10" x14ac:dyDescent="0.25">
      <c r="A2" s="57" t="s">
        <v>25</v>
      </c>
      <c r="B2" s="58"/>
      <c r="C2" s="58"/>
      <c r="D2" s="58"/>
      <c r="E2" s="58"/>
      <c r="F2" s="58"/>
      <c r="G2" s="58"/>
      <c r="H2" s="58"/>
      <c r="I2" s="41"/>
      <c r="J2" s="41"/>
    </row>
    <row r="3" spans="1:10" ht="16.5" thickBot="1" x14ac:dyDescent="0.3">
      <c r="A3" s="59"/>
      <c r="B3" s="59"/>
      <c r="C3" s="59"/>
      <c r="D3" s="59"/>
      <c r="E3" s="59"/>
      <c r="F3" s="59"/>
      <c r="G3" s="59"/>
      <c r="H3" s="59"/>
      <c r="I3" s="41"/>
      <c r="J3" s="41"/>
    </row>
    <row r="4" spans="1:10" ht="59.25" customHeight="1" thickBot="1" x14ac:dyDescent="0.3">
      <c r="A4" s="1" t="s">
        <v>31</v>
      </c>
      <c r="B4" s="15" t="s">
        <v>5</v>
      </c>
      <c r="C4" s="10" t="s">
        <v>34</v>
      </c>
      <c r="D4" s="2" t="s">
        <v>21</v>
      </c>
      <c r="E4" s="2" t="s">
        <v>6</v>
      </c>
      <c r="F4" s="1" t="s">
        <v>18</v>
      </c>
      <c r="G4" s="1" t="s">
        <v>22</v>
      </c>
      <c r="H4" s="1" t="s">
        <v>23</v>
      </c>
      <c r="I4" s="42" t="s">
        <v>26</v>
      </c>
      <c r="J4" s="48" t="s">
        <v>24</v>
      </c>
    </row>
    <row r="5" spans="1:10" ht="16.5" thickBot="1" x14ac:dyDescent="0.3">
      <c r="A5" s="32"/>
      <c r="B5" s="29" t="s">
        <v>10</v>
      </c>
      <c r="C5" s="33" t="s">
        <v>43</v>
      </c>
      <c r="D5" s="53"/>
      <c r="E5" s="34"/>
      <c r="F5" s="35"/>
      <c r="G5" s="36"/>
      <c r="H5" s="36"/>
      <c r="I5" s="43"/>
      <c r="J5" s="49"/>
    </row>
    <row r="6" spans="1:10" ht="19.5" customHeight="1" thickBot="1" x14ac:dyDescent="0.3">
      <c r="A6" s="111" t="s">
        <v>17</v>
      </c>
      <c r="B6" s="97"/>
      <c r="C6" s="56" t="s">
        <v>51</v>
      </c>
      <c r="D6" s="40"/>
      <c r="E6" s="14">
        <v>1</v>
      </c>
      <c r="F6" s="12" t="s">
        <v>0</v>
      </c>
      <c r="G6" s="40"/>
      <c r="H6" s="13">
        <f>G6*E6</f>
        <v>0</v>
      </c>
      <c r="I6" s="47">
        <f t="shared" ref="I6" si="0">PRODUCT(H6*0.21)</f>
        <v>0</v>
      </c>
      <c r="J6" s="52">
        <f t="shared" ref="J6" si="1">SUM(H6+I6)</f>
        <v>0</v>
      </c>
    </row>
    <row r="7" spans="1:10" ht="19.5" customHeight="1" thickBot="1" x14ac:dyDescent="0.3">
      <c r="A7" s="111" t="s">
        <v>16</v>
      </c>
      <c r="B7" s="97"/>
      <c r="C7" s="56" t="s">
        <v>52</v>
      </c>
      <c r="D7" s="40"/>
      <c r="E7" s="14">
        <v>1</v>
      </c>
      <c r="F7" s="12" t="s">
        <v>0</v>
      </c>
      <c r="G7" s="40"/>
      <c r="H7" s="13">
        <f>G7*E7</f>
        <v>0</v>
      </c>
      <c r="I7" s="47">
        <f t="shared" ref="I7" si="2">PRODUCT(H7*0.21)</f>
        <v>0</v>
      </c>
      <c r="J7" s="52">
        <f t="shared" ref="J7" si="3">SUM(H7+I7)</f>
        <v>0</v>
      </c>
    </row>
    <row r="8" spans="1:10" ht="19.5" customHeight="1" thickBot="1" x14ac:dyDescent="0.3">
      <c r="A8" s="55" t="s">
        <v>15</v>
      </c>
      <c r="B8" s="98"/>
      <c r="C8" s="110" t="s">
        <v>50</v>
      </c>
      <c r="D8" s="85"/>
      <c r="E8" s="86">
        <v>1</v>
      </c>
      <c r="F8" s="12" t="s">
        <v>0</v>
      </c>
      <c r="G8" s="40"/>
      <c r="H8" s="13">
        <f>G8*E8</f>
        <v>0</v>
      </c>
      <c r="I8" s="47">
        <f t="shared" ref="I8" si="4">PRODUCT(H8*0.21)</f>
        <v>0</v>
      </c>
      <c r="J8" s="52">
        <f t="shared" ref="J8" si="5">SUM(H8+I8)</f>
        <v>0</v>
      </c>
    </row>
    <row r="9" spans="1:10" ht="29.25" customHeight="1" thickBot="1" x14ac:dyDescent="0.3">
      <c r="A9" s="112"/>
      <c r="B9" s="113"/>
      <c r="C9" s="114"/>
      <c r="D9" s="115"/>
      <c r="E9" s="116"/>
      <c r="F9" s="106" t="s">
        <v>30</v>
      </c>
      <c r="G9" s="107"/>
      <c r="H9" s="27">
        <f>SUM(H6:H8)</f>
        <v>0</v>
      </c>
      <c r="I9" s="108">
        <f>SUM(I6:I8)</f>
        <v>0</v>
      </c>
      <c r="J9" s="109">
        <f>SUM(J6:J8)</f>
        <v>0</v>
      </c>
    </row>
  </sheetData>
  <sheetProtection password="C7F2" sheet="1" objects="1" scenarios="1"/>
  <protectedRanges>
    <protectedRange sqref="D6 G6 D7 G7 D8 G8" name="Oblast4"/>
  </protectedRanges>
  <mergeCells count="2">
    <mergeCell ref="F9:G9"/>
    <mergeCell ref="A2:H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1</vt:lpstr>
      <vt:lpstr>část 2</vt:lpstr>
      <vt:lpstr>část 3</vt:lpstr>
      <vt:lpstr>část 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Mocková Michaela Mgr. Bc.</dc:creator>
  <cp:lastModifiedBy>Pavel Špaček</cp:lastModifiedBy>
  <cp:lastPrinted>2013-08-19T10:41:35Z</cp:lastPrinted>
  <dcterms:created xsi:type="dcterms:W3CDTF">2013-03-14T06:52:59Z</dcterms:created>
  <dcterms:modified xsi:type="dcterms:W3CDTF">2016-03-18T11:24:59Z</dcterms:modified>
</cp:coreProperties>
</file>